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fdeling\FSTKONHR\Sundhedsuddannelse\1-30 sager 21\Statistik\Indberetning til STT november 2021\"/>
    </mc:Choice>
  </mc:AlternateContent>
  <bookViews>
    <workbookView xWindow="0" yWindow="0" windowWidth="19200" windowHeight="6465"/>
  </bookViews>
  <sheets>
    <sheet name="2021 samlet (inkl. flex)" sheetId="1" r:id="rId1"/>
    <sheet name="2. halvår 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4" i="1" l="1"/>
  <c r="J44" i="1"/>
  <c r="H44" i="1"/>
  <c r="F44" i="1"/>
</calcChain>
</file>

<file path=xl/sharedStrings.xml><?xml version="1.0" encoding="utf-8"?>
<sst xmlns="http://schemas.openxmlformats.org/spreadsheetml/2006/main" count="202" uniqueCount="126">
  <si>
    <t>Speciale</t>
  </si>
  <si>
    <t>Dimensionering 2021</t>
  </si>
  <si>
    <t xml:space="preserve">Korrigeret dimensionering </t>
  </si>
  <si>
    <t>Opslåede</t>
  </si>
  <si>
    <t>Ansøgere</t>
  </si>
  <si>
    <t>Besatte</t>
  </si>
  <si>
    <t>Ubesatte ift. opslåede</t>
  </si>
  <si>
    <t>Ubesatte ift. korrigeret dimensionering</t>
  </si>
  <si>
    <t>Bemærkninger</t>
  </si>
  <si>
    <t>Akutmedicin</t>
  </si>
  <si>
    <t>3 af de 9 opslået forløb er genopslag</t>
  </si>
  <si>
    <t>Almen medicin</t>
  </si>
  <si>
    <t xml:space="preserve">2 forløb er besat fra tidligere ansættelsesrunder, hhv. 2020-1 + 2020-2 (dubleringer) </t>
  </si>
  <si>
    <t>Anæstesiologi</t>
  </si>
  <si>
    <t xml:space="preserve">1 genopslag Aalborg-Hjørring fra 1. halvår </t>
  </si>
  <si>
    <t>Arbejdsmedicin</t>
  </si>
  <si>
    <t/>
  </si>
  <si>
    <t>Børne- og ungdomspsykiatri</t>
  </si>
  <si>
    <t>Dermato-venerologi</t>
  </si>
  <si>
    <t>Der slås årligt kun 3 ud af 4 HU-stillinger op i Dermato- venerologi. 1 i 1. halvår og 2 i 2. halvår</t>
  </si>
  <si>
    <t>Gynækologi og obstetrik</t>
  </si>
  <si>
    <t>Intern Medicin: Endokrinologi</t>
  </si>
  <si>
    <t xml:space="preserve">AUH/Randers forløbet blev opslået i 2020-2
Genopslag af Hjørring/Aalborg fra 2020-2
Genopslag af Midt-Aalborg fra 2021-1
</t>
  </si>
  <si>
    <t>Intern medicin: Gastroenterologi og hepatologi</t>
  </si>
  <si>
    <t>Ujævn opslagskadance. Det ene af de fire opslag har været en fejl. Den ligger normalt placeret i 2. halvår 2022</t>
  </si>
  <si>
    <t>Intern medicin: Geriatri</t>
  </si>
  <si>
    <t>Genopslag af Hjørring/Aalborg fra 2020-2
Genopslag Randers-Aarhus fra 2019-2 
AUH-Horsens forløb fra 2022-2 fremrykket til denne runde</t>
  </si>
  <si>
    <t>Intern medicin: Hæmatologi</t>
  </si>
  <si>
    <t>Holstebro-AUH-Holstebro er genopslag fra 2021-1</t>
  </si>
  <si>
    <t>Intern medicin: Infektionsmedicin</t>
  </si>
  <si>
    <t>Ujævn opslagskadance 
Genopslag af Aalborg/Hjørring fra 2021-1</t>
  </si>
  <si>
    <t>Intern medicin: Kardiologi</t>
  </si>
  <si>
    <t>Genopslag af Aalborg/Hjørring fra 2020-2</t>
  </si>
  <si>
    <t>Intern medicin: Lungesygdomme</t>
  </si>
  <si>
    <t>Aalborg/Viborg forløb flyttet til 2020-2
AUH/Vest forløb flyttet fra 2021-2 til 2021-1. 1 ordinært + 1 fleksforløb ubesat
3 fleksforløb besat</t>
  </si>
  <si>
    <t>Intern medicin: Nefrologi</t>
  </si>
  <si>
    <t>Genopslag af Midt-AUH fra 2020-1
Genopslag af Aalborg/AUH fra 2020-2</t>
  </si>
  <si>
    <t>Intern medicin: Reumatologi</t>
  </si>
  <si>
    <t>Genopslag af Aalborg/AUH fra 2020-2 samt genopslag af hospitalsenhed Midt/AUH fra 2020-2
Genopslag af Hjørring/AUH, forløb nr. 7 fra 2021-1
Genopslag af forløbene 2, 3 og 4 fra indeværende runde, samt genopslag af Midt-AUH fra runde 2021-1</t>
  </si>
  <si>
    <t>Karkirurgi</t>
  </si>
  <si>
    <t>Kirurgi</t>
  </si>
  <si>
    <t>1 fleksforløb Ålborg-Hjørring slået op og besat med start 1/11</t>
  </si>
  <si>
    <t>Klinisk biokemi</t>
  </si>
  <si>
    <t>Klinisk farmakologi</t>
  </si>
  <si>
    <t>Genopslag af forløb 2020-2 til 2021-2</t>
  </si>
  <si>
    <t>Klinisk fysiologi og nuklearmedicin</t>
  </si>
  <si>
    <t>Forløb fremrykket fra 2022-1 til 2021-2</t>
  </si>
  <si>
    <t>Klinisk genetik</t>
  </si>
  <si>
    <t xml:space="preserve">Ujævn opslagskadance. Der er nogle runder 3 opslag, mens der i andre er 0. </t>
  </si>
  <si>
    <t>Klinisk immunologi</t>
  </si>
  <si>
    <t>Genopslag af Aarhus/Aalborg fra 2020-2 samt genopslag af Aalborg/AUH fra 2019-2. Ujævn opslagskadance (der bliver ikke nødvendigvis slået et VUR NORD forløb op i 2. halvår 2021)</t>
  </si>
  <si>
    <t>Klinisk Mikrobiologi</t>
  </si>
  <si>
    <t>Ujævn opslagskadance (begge stillinger slås op på én gang)</t>
  </si>
  <si>
    <t>Klinisk Onkologi</t>
  </si>
  <si>
    <t>Neurokirurgi</t>
  </si>
  <si>
    <t>Alle forløb bliver slået op til 1.halvår</t>
  </si>
  <si>
    <t>Neurologi</t>
  </si>
  <si>
    <t>Oftalmologi</t>
  </si>
  <si>
    <t>Ujævn opslagskadence. Der slås fire stillinger op i foråret og tre stillinger i efteråret.</t>
  </si>
  <si>
    <t>Ortopædisk kirurgi</t>
  </si>
  <si>
    <t>Genopslag af Aarhus/Aalborg fra 2020-2
1 flexforløb Hjørring-Aalborg-Hjørring slået op og besat</t>
  </si>
  <si>
    <t>Oto-, rhino-, laryngologi</t>
  </si>
  <si>
    <t>Patologisk anatomi og cytologi</t>
  </si>
  <si>
    <t xml:space="preserve">3 genopslag (fra 2021-1, 2020-2, og 2020-1). Der opslås 4 forløb 1. halvår og 3 forløb 2. halvår.
To ansøgere trak deres ansøgninger tilbage før samtalerne </t>
  </si>
  <si>
    <t>Plastikkirurgi</t>
  </si>
  <si>
    <t>Psykiatri</t>
  </si>
  <si>
    <t>Af de opslåede forløb er der 2 genopslag og 1 sammenhængende forløb. De ubesatte stillinger i 2.halvår består af 2 ordinære, 1 genopslag samt 1 sammenhængende forløb</t>
  </si>
  <si>
    <t>Pædiatri</t>
  </si>
  <si>
    <t xml:space="preserve">Herning-Aarhus forløbet (nummer 5) er fremrykket fra 2022-1 som dublering for forløb nr. 3, hvor lægen går på barsel april 2021. Jævn opslagskadance, men der slåes fire forløb op af gangen i ulige år (8 forløb), mens der i lige år slåes 10 forløb op hver runde (10 forløb) </t>
  </si>
  <si>
    <t>Radiologi</t>
  </si>
  <si>
    <t>Genopslag af Aalborg/RH Nordjylland fra 2020-1 samt Aalborg/Hospitalsenhed Midt fra 2020-1
Ubesat forløb fra 2020-1 er konverteret til et flexforløb. Der opslås 8 forløb 1. halvår og 7 forløb 2. halvår</t>
  </si>
  <si>
    <t>Retsmedicin</t>
  </si>
  <si>
    <t>Alle forløb bliver slået op til 1. halvår</t>
  </si>
  <si>
    <t>Samfundsmedicin</t>
  </si>
  <si>
    <t>Et genopslag fra 2020-1</t>
  </si>
  <si>
    <t>Thoraxkirurgi</t>
  </si>
  <si>
    <t>Ujævn opslagskadance</t>
  </si>
  <si>
    <t>Urologi</t>
  </si>
  <si>
    <t>Ujævn opslagskadence. Der slås tre stillinger op i foråret og to stillinger i efteråret.</t>
  </si>
  <si>
    <t xml:space="preserve">I alt </t>
  </si>
  <si>
    <t xml:space="preserve">Dimensionering ift. gældende dimensioneringsplan </t>
  </si>
  <si>
    <t xml:space="preserve">Antal opslåede flexforløb </t>
  </si>
  <si>
    <t xml:space="preserve">Antal opslåede forløb ift. gældende dimensioneringsplan </t>
  </si>
  <si>
    <t xml:space="preserve">Antal ansøgere til opslåede forløb ift. gældende dimensioneringsplan </t>
  </si>
  <si>
    <t xml:space="preserve">Antal ubesatte forløb ift. opslåede dimensionerede forløb </t>
  </si>
  <si>
    <t>1 flexforløb Ålborg-Hjørring slået op og besat med start 1/11</t>
  </si>
  <si>
    <t>Videreuddannelsesregion Nord</t>
  </si>
  <si>
    <t xml:space="preserve">2. halvår 2021 </t>
  </si>
  <si>
    <t xml:space="preserve">1 genopslag Aalborg-Hjørring fra første halvår </t>
  </si>
  <si>
    <t>Der slås årligt kun 3 ud af 4 HU-stillinger op i Dermato- venerologi. 1 i første halvår og 2 i anden halvår</t>
  </si>
  <si>
    <t xml:space="preserve">Genopslag af Midt-Aalborg fra 2021-1
</t>
  </si>
  <si>
    <t>Genopslag Randers-Aarhus fra 2019-2. AUH-Horsens forløb fra 2022-2 fremrykket til denne runde</t>
  </si>
  <si>
    <t xml:space="preserve">Ujævn opslagskadance </t>
  </si>
  <si>
    <t>Aalborg/Viborg forløb flyttet til 2020-2
AUH/Vest forløb flyttet fra 2021-2 til 2021-1
1 ordinært + 1 fleksforløb ubesat
2 fleksforløb besat</t>
  </si>
  <si>
    <t>Genopslag af Midt-AUH fra 2020-1</t>
  </si>
  <si>
    <t>Genopslag af Hjørring/AUH, forløb nr. 7 fra 2021-1
Genopslag af forløbene 2, 3 og 4 fra indeværende runde, samt genopslag af Midt-AUH fra runde 2021-1</t>
  </si>
  <si>
    <t xml:space="preserve">Ujævn oplsagskadance </t>
  </si>
  <si>
    <t>Forløbet opslås i 1. halvår</t>
  </si>
  <si>
    <t>Alle forløb bliver slået op til første halvår</t>
  </si>
  <si>
    <t>1 flexforløb</t>
  </si>
  <si>
    <t>3 genopslag (fra 2021-1, 2020-2, og 2020-1). Der opslås 4 forløb 1. halvår og 3 forløb 2. halvår.</t>
  </si>
  <si>
    <t>Af de opslåede forløb er der 2 genopslag og 1 sammenhængende forløb. De ubesatte stillinger består af 2 ordinære, 1 genopslag samt 1 sammenhængende forløb</t>
  </si>
  <si>
    <t>Ubesat forløb fra 2020-1 er konverteret til et flexforløb. Der opslås 8 forløb 1. halvår og 7 forløb 2. halvår</t>
  </si>
  <si>
    <t>De ubesatte forløb i forhold til dimensioneringen fordeler sig over 16 specialer, hvor følgende specialer har ubesatte stillinger i 2021: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</si>
  <si>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Akutmedicin (1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</si>
  <si>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Almen medicin (13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</si>
  <si>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Arbejdsmedicin (3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</si>
  <si>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Dermato-venerologi (2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</si>
  <si>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Intern medicin: Endokrinologi (2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</si>
  <si>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Intern medicin: Gastroenterologi og hepatologi (5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</si>
  <si>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Intern medicin: Reumatologi (2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</si>
  <si>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Karkirurgi (1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</si>
  <si>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Klinisk genetik (1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</si>
  <si>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Klinisk Onkologi (6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</si>
  <si>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Oto-, rhino-, laryngologi (1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</si>
  <si>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Patologisk anatomi og cytologi (1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</si>
  <si>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Psykiatri (1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</si>
  <si>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Radiologi (4 forløb)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</si>
  <si>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Verdana"/>
        <family val="2"/>
      </rPr>
      <t>Retsmedicin (0,5 forløb)</t>
    </r>
  </si>
  <si>
    <t xml:space="preserve">I 2021 er der 90 ubesatte hoveduddannelsesforløb ud af 416 opslåede forløb, hvilket svarer til 21,63 %. </t>
  </si>
  <si>
    <t xml:space="preserve">I forhold til den korrigerede dimensionering (357,5), er der 31,5 ubesatte forløb, hvilket svarer til 8,81 %. </t>
  </si>
  <si>
    <t xml:space="preserve">Antal ubesatte opslåede fleksforløb </t>
  </si>
  <si>
    <t xml:space="preserve">Antal besatte fleksforløb </t>
  </si>
  <si>
    <t>Antal ansøgere til fleksforløb</t>
  </si>
  <si>
    <t xml:space="preserve">Antal besatte forløb ift. gældende dimensiongsplan </t>
  </si>
  <si>
    <t xml:space="preserve">År 2021 - Samlet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</si>
</sst>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Verdana"/>
      <family val="2"/>
    </font>
    <font>
      <b/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1"/>
      <name val="Calibri"/>
      <family val="2"/>
    </font>
    <font>
      <sz val="10"/>
      <color theme="1"/>
      <name val="Verdana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9BC2E6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DDEBF7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1" fillId="0" borderId="0" xfId="0" applyFont="1"/>
    <xf numFmtId="0" fontId="5" fillId="0" borderId="0" xfId="0" applyFont="1"/>
    <xf numFmtId="0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NumberFormat="1" applyFont="1" applyAlignment="1">
      <alignment horizontal="left"/>
    </xf>
    <xf numFmtId="0" fontId="7" fillId="0" borderId="0" xfId="0" applyFont="1"/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8" fillId="3" borderId="11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4"/>
    </xf>
    <xf numFmtId="0" fontId="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6"/>
  <sheetViews>
    <sheetView tabSelected="1" topLeftCell="D38" zoomScale="90" zoomScaleNormal="90" workbookViewId="0">
      <selection activeCell="L46" sqref="L46"/>
    </sheetView>
  </sheetViews>
  <sheetFormatPr defaultRowHeight="12.75" x14ac:dyDescent="0.2"/>
  <cols>
    <col min="2" max="2" width="23.375" customWidth="1"/>
    <col min="3" max="3" width="18.125" customWidth="1"/>
    <col min="4" max="4" width="16.125" customWidth="1"/>
    <col min="5" max="5" width="17.375" customWidth="1"/>
    <col min="6" max="6" width="11.375" customWidth="1"/>
    <col min="7" max="7" width="23.25" customWidth="1"/>
    <col min="8" max="8" width="10.875" customWidth="1"/>
    <col min="9" max="9" width="17" customWidth="1"/>
    <col min="10" max="10" width="10.375" customWidth="1"/>
    <col min="11" max="11" width="17.875" customWidth="1"/>
    <col min="12" max="12" width="14.25" customWidth="1"/>
    <col min="13" max="13" width="16.5" customWidth="1"/>
    <col min="14" max="14" width="33" customWidth="1"/>
  </cols>
  <sheetData>
    <row r="1" spans="1:14" ht="18.75" x14ac:dyDescent="0.3">
      <c r="A1" s="24" t="s">
        <v>125</v>
      </c>
      <c r="B1" s="25"/>
    </row>
    <row r="2" spans="1:14" ht="18.75" x14ac:dyDescent="0.3">
      <c r="A2" s="24" t="s">
        <v>86</v>
      </c>
      <c r="B2" s="26"/>
    </row>
    <row r="3" spans="1:14" ht="16.5" thickBot="1" x14ac:dyDescent="0.3">
      <c r="A3" s="23"/>
    </row>
    <row r="4" spans="1:14" ht="77.25" customHeight="1" thickBot="1" x14ac:dyDescent="0.25">
      <c r="B4" s="17" t="s">
        <v>0</v>
      </c>
      <c r="C4" s="18" t="s">
        <v>80</v>
      </c>
      <c r="D4" s="18" t="s">
        <v>2</v>
      </c>
      <c r="E4" s="18" t="s">
        <v>82</v>
      </c>
      <c r="F4" s="18" t="s">
        <v>81</v>
      </c>
      <c r="G4" s="18" t="s">
        <v>83</v>
      </c>
      <c r="H4" s="18" t="s">
        <v>123</v>
      </c>
      <c r="I4" s="18" t="s">
        <v>124</v>
      </c>
      <c r="J4" s="18" t="s">
        <v>122</v>
      </c>
      <c r="K4" s="18" t="s">
        <v>84</v>
      </c>
      <c r="L4" s="18" t="s">
        <v>121</v>
      </c>
      <c r="M4" s="18" t="s">
        <v>7</v>
      </c>
      <c r="N4" s="19" t="s">
        <v>8</v>
      </c>
    </row>
    <row r="5" spans="1:14" ht="21.75" customHeight="1" x14ac:dyDescent="0.2">
      <c r="B5" s="1" t="s">
        <v>9</v>
      </c>
      <c r="C5" s="2">
        <v>12</v>
      </c>
      <c r="D5" s="2">
        <v>12</v>
      </c>
      <c r="E5" s="2">
        <v>20</v>
      </c>
      <c r="F5" s="2"/>
      <c r="G5" s="2">
        <v>13</v>
      </c>
      <c r="H5" s="2"/>
      <c r="I5" s="2">
        <v>11</v>
      </c>
      <c r="J5" s="2"/>
      <c r="K5" s="2">
        <v>9</v>
      </c>
      <c r="L5" s="2"/>
      <c r="M5" s="2">
        <v>1</v>
      </c>
      <c r="N5" s="3" t="s">
        <v>10</v>
      </c>
    </row>
    <row r="6" spans="1:14" ht="55.5" customHeight="1" x14ac:dyDescent="0.2">
      <c r="B6" s="4" t="s">
        <v>11</v>
      </c>
      <c r="C6" s="5">
        <v>118</v>
      </c>
      <c r="D6" s="5">
        <v>118</v>
      </c>
      <c r="E6" s="6">
        <v>128</v>
      </c>
      <c r="F6" s="6"/>
      <c r="G6" s="6">
        <v>156</v>
      </c>
      <c r="H6" s="6"/>
      <c r="I6" s="6">
        <v>105</v>
      </c>
      <c r="J6" s="6"/>
      <c r="K6" s="5">
        <v>23</v>
      </c>
      <c r="L6" s="5"/>
      <c r="M6" s="5">
        <v>13</v>
      </c>
      <c r="N6" s="7" t="s">
        <v>12</v>
      </c>
    </row>
    <row r="7" spans="1:14" ht="21" customHeight="1" x14ac:dyDescent="0.2">
      <c r="B7" s="1" t="s">
        <v>13</v>
      </c>
      <c r="C7" s="8">
        <v>18</v>
      </c>
      <c r="D7" s="8">
        <v>18</v>
      </c>
      <c r="E7" s="2">
        <v>19</v>
      </c>
      <c r="F7" s="2"/>
      <c r="G7" s="2">
        <v>43</v>
      </c>
      <c r="H7" s="2"/>
      <c r="I7" s="2">
        <v>18</v>
      </c>
      <c r="J7" s="2"/>
      <c r="K7" s="2">
        <v>1</v>
      </c>
      <c r="L7" s="2"/>
      <c r="M7" s="2">
        <v>0</v>
      </c>
      <c r="N7" s="3" t="s">
        <v>14</v>
      </c>
    </row>
    <row r="8" spans="1:14" ht="16.5" customHeight="1" x14ac:dyDescent="0.2">
      <c r="B8" s="4" t="s">
        <v>15</v>
      </c>
      <c r="C8" s="9">
        <v>3</v>
      </c>
      <c r="D8" s="9">
        <v>3</v>
      </c>
      <c r="E8" s="6">
        <v>3</v>
      </c>
      <c r="F8" s="6"/>
      <c r="G8" s="6">
        <v>0</v>
      </c>
      <c r="H8" s="6"/>
      <c r="I8" s="6">
        <v>0</v>
      </c>
      <c r="J8" s="6"/>
      <c r="K8" s="5">
        <v>3</v>
      </c>
      <c r="L8" s="5"/>
      <c r="M8" s="5">
        <v>3</v>
      </c>
      <c r="N8" s="21" t="s">
        <v>16</v>
      </c>
    </row>
    <row r="9" spans="1:14" ht="21" customHeight="1" x14ac:dyDescent="0.2">
      <c r="B9" s="1" t="s">
        <v>17</v>
      </c>
      <c r="C9" s="8">
        <v>8</v>
      </c>
      <c r="D9" s="8">
        <v>8</v>
      </c>
      <c r="E9" s="2">
        <v>10</v>
      </c>
      <c r="F9" s="2"/>
      <c r="G9" s="2">
        <v>9</v>
      </c>
      <c r="H9" s="2"/>
      <c r="I9" s="2">
        <v>8</v>
      </c>
      <c r="J9" s="2"/>
      <c r="K9" s="2">
        <v>2</v>
      </c>
      <c r="L9" s="2"/>
      <c r="M9" s="2">
        <v>0</v>
      </c>
      <c r="N9" s="20" t="s">
        <v>16</v>
      </c>
    </row>
    <row r="10" spans="1:14" ht="28.5" customHeight="1" x14ac:dyDescent="0.2">
      <c r="B10" s="4" t="s">
        <v>18</v>
      </c>
      <c r="C10" s="9">
        <v>4</v>
      </c>
      <c r="D10" s="9">
        <v>4</v>
      </c>
      <c r="E10" s="6">
        <v>3</v>
      </c>
      <c r="F10" s="6"/>
      <c r="G10" s="6">
        <v>5</v>
      </c>
      <c r="H10" s="6"/>
      <c r="I10" s="6">
        <v>2</v>
      </c>
      <c r="J10" s="6"/>
      <c r="K10" s="5">
        <v>1</v>
      </c>
      <c r="L10" s="5"/>
      <c r="M10" s="5">
        <v>2</v>
      </c>
      <c r="N10" s="7" t="s">
        <v>19</v>
      </c>
    </row>
    <row r="11" spans="1:14" ht="19.5" customHeight="1" x14ac:dyDescent="0.2">
      <c r="B11" s="1" t="s">
        <v>20</v>
      </c>
      <c r="C11" s="8">
        <v>10</v>
      </c>
      <c r="D11" s="8">
        <v>10</v>
      </c>
      <c r="E11" s="2">
        <v>10</v>
      </c>
      <c r="F11" s="2"/>
      <c r="G11" s="2">
        <v>28</v>
      </c>
      <c r="H11" s="2"/>
      <c r="I11" s="2">
        <v>10</v>
      </c>
      <c r="J11" s="2"/>
      <c r="K11" s="2">
        <v>0</v>
      </c>
      <c r="L11" s="2"/>
      <c r="M11" s="2">
        <v>0</v>
      </c>
      <c r="N11" s="20" t="s">
        <v>16</v>
      </c>
    </row>
    <row r="12" spans="1:14" ht="54.75" customHeight="1" x14ac:dyDescent="0.2">
      <c r="B12" s="4" t="s">
        <v>21</v>
      </c>
      <c r="C12" s="9">
        <v>6</v>
      </c>
      <c r="D12" s="9">
        <v>6</v>
      </c>
      <c r="E12" s="6">
        <v>7</v>
      </c>
      <c r="F12" s="6"/>
      <c r="G12" s="6">
        <v>11</v>
      </c>
      <c r="H12" s="6"/>
      <c r="I12" s="6">
        <v>4</v>
      </c>
      <c r="J12" s="6"/>
      <c r="K12" s="5">
        <v>3</v>
      </c>
      <c r="L12" s="5"/>
      <c r="M12" s="5">
        <v>2</v>
      </c>
      <c r="N12" s="21" t="s">
        <v>22</v>
      </c>
    </row>
    <row r="13" spans="1:14" ht="42.75" customHeight="1" x14ac:dyDescent="0.2">
      <c r="B13" s="1" t="s">
        <v>23</v>
      </c>
      <c r="C13" s="8">
        <v>5</v>
      </c>
      <c r="D13" s="8">
        <v>5</v>
      </c>
      <c r="E13" s="2">
        <v>4</v>
      </c>
      <c r="F13" s="2"/>
      <c r="G13" s="2">
        <v>0</v>
      </c>
      <c r="H13" s="2"/>
      <c r="I13" s="2">
        <v>0</v>
      </c>
      <c r="J13" s="2"/>
      <c r="K13" s="2">
        <v>4</v>
      </c>
      <c r="L13" s="2"/>
      <c r="M13" s="2">
        <v>5</v>
      </c>
      <c r="N13" s="3" t="s">
        <v>24</v>
      </c>
    </row>
    <row r="14" spans="1:14" ht="60" customHeight="1" x14ac:dyDescent="0.2">
      <c r="B14" s="4" t="s">
        <v>25</v>
      </c>
      <c r="C14" s="9">
        <v>7</v>
      </c>
      <c r="D14" s="9">
        <v>7</v>
      </c>
      <c r="E14" s="6">
        <v>10</v>
      </c>
      <c r="F14" s="6"/>
      <c r="G14" s="6">
        <v>11</v>
      </c>
      <c r="H14" s="6"/>
      <c r="I14" s="6">
        <v>9</v>
      </c>
      <c r="J14" s="6"/>
      <c r="K14" s="5">
        <v>1</v>
      </c>
      <c r="L14" s="5"/>
      <c r="M14" s="5">
        <v>-2</v>
      </c>
      <c r="N14" s="10" t="s">
        <v>26</v>
      </c>
    </row>
    <row r="15" spans="1:14" ht="30" customHeight="1" x14ac:dyDescent="0.2">
      <c r="B15" s="1" t="s">
        <v>27</v>
      </c>
      <c r="C15" s="8">
        <v>4</v>
      </c>
      <c r="D15" s="8">
        <v>4</v>
      </c>
      <c r="E15" s="2">
        <v>5</v>
      </c>
      <c r="F15" s="2"/>
      <c r="G15" s="2">
        <v>4</v>
      </c>
      <c r="H15" s="2"/>
      <c r="I15" s="2">
        <v>4</v>
      </c>
      <c r="J15" s="2"/>
      <c r="K15" s="2">
        <v>1</v>
      </c>
      <c r="L15" s="2"/>
      <c r="M15" s="2">
        <v>0</v>
      </c>
      <c r="N15" s="3" t="s">
        <v>28</v>
      </c>
    </row>
    <row r="16" spans="1:14" ht="32.25" customHeight="1" x14ac:dyDescent="0.2">
      <c r="B16" s="4" t="s">
        <v>29</v>
      </c>
      <c r="C16" s="9">
        <v>3</v>
      </c>
      <c r="D16" s="9">
        <v>3</v>
      </c>
      <c r="E16" s="6">
        <v>3</v>
      </c>
      <c r="F16" s="6"/>
      <c r="G16" s="6">
        <v>8</v>
      </c>
      <c r="H16" s="6"/>
      <c r="I16" s="6">
        <v>3</v>
      </c>
      <c r="J16" s="6"/>
      <c r="K16" s="5">
        <v>0</v>
      </c>
      <c r="L16" s="5"/>
      <c r="M16" s="5">
        <v>0</v>
      </c>
      <c r="N16" s="10" t="s">
        <v>30</v>
      </c>
    </row>
    <row r="17" spans="2:14" ht="20.25" customHeight="1" x14ac:dyDescent="0.2">
      <c r="B17" s="1" t="s">
        <v>31</v>
      </c>
      <c r="C17" s="8">
        <v>9</v>
      </c>
      <c r="D17" s="8">
        <v>9</v>
      </c>
      <c r="E17" s="2">
        <v>10</v>
      </c>
      <c r="F17" s="2"/>
      <c r="G17" s="2">
        <v>18</v>
      </c>
      <c r="H17" s="2"/>
      <c r="I17" s="2">
        <v>10</v>
      </c>
      <c r="J17" s="2"/>
      <c r="K17" s="2">
        <v>0</v>
      </c>
      <c r="L17" s="2"/>
      <c r="M17" s="2">
        <v>-1</v>
      </c>
      <c r="N17" s="3" t="s">
        <v>32</v>
      </c>
    </row>
    <row r="18" spans="2:14" ht="57" customHeight="1" x14ac:dyDescent="0.2">
      <c r="B18" s="4" t="s">
        <v>33</v>
      </c>
      <c r="C18" s="9">
        <v>7</v>
      </c>
      <c r="D18" s="9">
        <v>7</v>
      </c>
      <c r="E18" s="6">
        <v>10</v>
      </c>
      <c r="F18" s="6">
        <v>4</v>
      </c>
      <c r="G18" s="6">
        <v>10</v>
      </c>
      <c r="H18" s="6">
        <v>7</v>
      </c>
      <c r="I18" s="6">
        <v>8</v>
      </c>
      <c r="J18" s="6">
        <v>3</v>
      </c>
      <c r="K18" s="5">
        <v>2</v>
      </c>
      <c r="L18" s="5">
        <v>1</v>
      </c>
      <c r="M18" s="5">
        <v>-1</v>
      </c>
      <c r="N18" s="10" t="s">
        <v>34</v>
      </c>
    </row>
    <row r="19" spans="2:14" ht="53.25" customHeight="1" x14ac:dyDescent="0.2">
      <c r="B19" s="1" t="s">
        <v>35</v>
      </c>
      <c r="C19" s="8">
        <v>3</v>
      </c>
      <c r="D19" s="8">
        <v>3</v>
      </c>
      <c r="E19" s="2">
        <v>5</v>
      </c>
      <c r="F19" s="2"/>
      <c r="G19" s="2">
        <v>6</v>
      </c>
      <c r="H19" s="2"/>
      <c r="I19" s="2">
        <v>5</v>
      </c>
      <c r="J19" s="2"/>
      <c r="K19" s="2">
        <v>0</v>
      </c>
      <c r="L19" s="2"/>
      <c r="M19" s="2">
        <v>-2</v>
      </c>
      <c r="N19" s="3" t="s">
        <v>36</v>
      </c>
    </row>
    <row r="20" spans="2:14" ht="76.5" customHeight="1" x14ac:dyDescent="0.2">
      <c r="B20" s="4" t="s">
        <v>37</v>
      </c>
      <c r="C20" s="9">
        <v>9</v>
      </c>
      <c r="D20" s="9">
        <v>9</v>
      </c>
      <c r="E20" s="6">
        <v>14</v>
      </c>
      <c r="F20" s="6"/>
      <c r="G20" s="6">
        <v>14</v>
      </c>
      <c r="H20" s="6"/>
      <c r="I20" s="6">
        <v>7</v>
      </c>
      <c r="J20" s="6"/>
      <c r="K20" s="5">
        <v>7</v>
      </c>
      <c r="L20" s="5"/>
      <c r="M20" s="5">
        <v>2</v>
      </c>
      <c r="N20" s="10" t="s">
        <v>38</v>
      </c>
    </row>
    <row r="21" spans="2:14" ht="18.75" customHeight="1" x14ac:dyDescent="0.2">
      <c r="B21" s="1" t="s">
        <v>39</v>
      </c>
      <c r="C21" s="8">
        <v>2</v>
      </c>
      <c r="D21" s="8">
        <v>2</v>
      </c>
      <c r="E21" s="2">
        <v>2</v>
      </c>
      <c r="F21" s="2"/>
      <c r="G21" s="2">
        <v>1</v>
      </c>
      <c r="H21" s="2"/>
      <c r="I21" s="2">
        <v>1</v>
      </c>
      <c r="J21" s="2"/>
      <c r="K21" s="2">
        <v>1</v>
      </c>
      <c r="L21" s="2"/>
      <c r="M21" s="2">
        <v>1</v>
      </c>
      <c r="N21" s="20" t="s">
        <v>16</v>
      </c>
    </row>
    <row r="22" spans="2:14" ht="28.5" customHeight="1" x14ac:dyDescent="0.2">
      <c r="B22" s="4" t="s">
        <v>40</v>
      </c>
      <c r="C22" s="9">
        <v>8</v>
      </c>
      <c r="D22" s="9">
        <v>8</v>
      </c>
      <c r="E22" s="6">
        <v>9</v>
      </c>
      <c r="F22" s="6">
        <v>1</v>
      </c>
      <c r="G22" s="6">
        <v>29</v>
      </c>
      <c r="H22" s="6">
        <v>5</v>
      </c>
      <c r="I22" s="6">
        <v>9</v>
      </c>
      <c r="J22" s="6">
        <v>1</v>
      </c>
      <c r="K22" s="5">
        <v>0</v>
      </c>
      <c r="L22" s="5"/>
      <c r="M22" s="5">
        <v>-1</v>
      </c>
      <c r="N22" s="10" t="s">
        <v>85</v>
      </c>
    </row>
    <row r="23" spans="2:14" ht="15" customHeight="1" x14ac:dyDescent="0.2">
      <c r="B23" s="1" t="s">
        <v>42</v>
      </c>
      <c r="C23" s="8">
        <v>2</v>
      </c>
      <c r="D23" s="8">
        <v>2</v>
      </c>
      <c r="E23" s="2">
        <v>2</v>
      </c>
      <c r="F23" s="2"/>
      <c r="G23" s="2">
        <v>2</v>
      </c>
      <c r="H23" s="2"/>
      <c r="I23" s="2">
        <v>2</v>
      </c>
      <c r="J23" s="2"/>
      <c r="K23" s="2">
        <v>0</v>
      </c>
      <c r="L23" s="2"/>
      <c r="M23" s="2">
        <v>0</v>
      </c>
      <c r="N23" s="20" t="s">
        <v>16</v>
      </c>
    </row>
    <row r="24" spans="2:14" ht="23.25" customHeight="1" x14ac:dyDescent="0.2">
      <c r="B24" s="4" t="s">
        <v>43</v>
      </c>
      <c r="C24" s="9">
        <v>2</v>
      </c>
      <c r="D24" s="9">
        <v>2</v>
      </c>
      <c r="E24" s="6">
        <v>3</v>
      </c>
      <c r="F24" s="6"/>
      <c r="G24" s="6">
        <v>3</v>
      </c>
      <c r="H24" s="6"/>
      <c r="I24" s="6">
        <v>3</v>
      </c>
      <c r="J24" s="6"/>
      <c r="K24" s="5">
        <v>0</v>
      </c>
      <c r="L24" s="5"/>
      <c r="M24" s="5">
        <v>-1</v>
      </c>
      <c r="N24" s="10" t="s">
        <v>44</v>
      </c>
    </row>
    <row r="25" spans="2:14" ht="30" customHeight="1" x14ac:dyDescent="0.2">
      <c r="B25" s="1" t="s">
        <v>45</v>
      </c>
      <c r="C25" s="8">
        <v>3</v>
      </c>
      <c r="D25" s="8">
        <v>3</v>
      </c>
      <c r="E25" s="2">
        <v>4</v>
      </c>
      <c r="F25" s="2"/>
      <c r="G25" s="2">
        <v>4</v>
      </c>
      <c r="H25" s="2"/>
      <c r="I25" s="2">
        <v>4</v>
      </c>
      <c r="J25" s="2"/>
      <c r="K25" s="2">
        <v>0</v>
      </c>
      <c r="L25" s="2"/>
      <c r="M25" s="2">
        <v>-1</v>
      </c>
      <c r="N25" s="11" t="s">
        <v>46</v>
      </c>
    </row>
    <row r="26" spans="2:14" ht="35.25" customHeight="1" x14ac:dyDescent="0.2">
      <c r="B26" s="4" t="s">
        <v>47</v>
      </c>
      <c r="C26" s="9">
        <v>2</v>
      </c>
      <c r="D26" s="9">
        <v>2</v>
      </c>
      <c r="E26" s="6">
        <v>1</v>
      </c>
      <c r="F26" s="6"/>
      <c r="G26" s="6">
        <v>5</v>
      </c>
      <c r="H26" s="6"/>
      <c r="I26" s="6">
        <v>1</v>
      </c>
      <c r="J26" s="6"/>
      <c r="K26" s="5">
        <v>0</v>
      </c>
      <c r="L26" s="5"/>
      <c r="M26" s="5">
        <v>1</v>
      </c>
      <c r="N26" s="10" t="s">
        <v>48</v>
      </c>
    </row>
    <row r="27" spans="2:14" ht="65.25" customHeight="1" x14ac:dyDescent="0.2">
      <c r="B27" s="1" t="s">
        <v>49</v>
      </c>
      <c r="C27" s="8">
        <v>1</v>
      </c>
      <c r="D27" s="8">
        <v>1</v>
      </c>
      <c r="E27" s="2">
        <v>3</v>
      </c>
      <c r="F27" s="2"/>
      <c r="G27" s="2">
        <v>3</v>
      </c>
      <c r="H27" s="2"/>
      <c r="I27" s="2">
        <v>2</v>
      </c>
      <c r="J27" s="2"/>
      <c r="K27" s="2">
        <v>1</v>
      </c>
      <c r="L27" s="2"/>
      <c r="M27" s="2">
        <v>-1</v>
      </c>
      <c r="N27" s="3" t="s">
        <v>50</v>
      </c>
    </row>
    <row r="28" spans="2:14" ht="27" customHeight="1" x14ac:dyDescent="0.2">
      <c r="B28" s="4" t="s">
        <v>51</v>
      </c>
      <c r="C28" s="9">
        <v>2</v>
      </c>
      <c r="D28" s="9">
        <v>2</v>
      </c>
      <c r="E28" s="6">
        <v>2</v>
      </c>
      <c r="F28" s="6"/>
      <c r="G28" s="6">
        <v>2</v>
      </c>
      <c r="H28" s="6"/>
      <c r="I28" s="6">
        <v>2</v>
      </c>
      <c r="J28" s="6"/>
      <c r="K28" s="5">
        <v>0</v>
      </c>
      <c r="L28" s="5"/>
      <c r="M28" s="5">
        <v>0</v>
      </c>
      <c r="N28" s="10" t="s">
        <v>52</v>
      </c>
    </row>
    <row r="29" spans="2:14" x14ac:dyDescent="0.2">
      <c r="B29" s="1" t="s">
        <v>53</v>
      </c>
      <c r="C29" s="8">
        <v>10</v>
      </c>
      <c r="D29" s="8">
        <v>10</v>
      </c>
      <c r="E29" s="2">
        <v>10</v>
      </c>
      <c r="F29" s="2"/>
      <c r="G29" s="2">
        <v>5</v>
      </c>
      <c r="H29" s="2"/>
      <c r="I29" s="2">
        <v>4</v>
      </c>
      <c r="J29" s="2"/>
      <c r="K29" s="2">
        <v>6</v>
      </c>
      <c r="L29" s="2"/>
      <c r="M29" s="2">
        <v>6</v>
      </c>
      <c r="N29" s="20" t="s">
        <v>16</v>
      </c>
    </row>
    <row r="30" spans="2:14" ht="18.75" customHeight="1" x14ac:dyDescent="0.2">
      <c r="B30" s="4" t="s">
        <v>54</v>
      </c>
      <c r="C30" s="9">
        <v>1</v>
      </c>
      <c r="D30" s="9">
        <v>1</v>
      </c>
      <c r="E30" s="6">
        <v>1</v>
      </c>
      <c r="F30" s="6"/>
      <c r="G30" s="6">
        <v>9</v>
      </c>
      <c r="H30" s="6"/>
      <c r="I30" s="6">
        <v>1</v>
      </c>
      <c r="J30" s="6"/>
      <c r="K30" s="5">
        <v>0</v>
      </c>
      <c r="L30" s="5"/>
      <c r="M30" s="5">
        <v>0</v>
      </c>
      <c r="N30" s="12" t="s">
        <v>55</v>
      </c>
    </row>
    <row r="31" spans="2:14" x14ac:dyDescent="0.2">
      <c r="B31" s="1" t="s">
        <v>56</v>
      </c>
      <c r="C31" s="8">
        <v>9</v>
      </c>
      <c r="D31" s="8">
        <v>9</v>
      </c>
      <c r="E31" s="2">
        <v>9</v>
      </c>
      <c r="F31" s="2"/>
      <c r="G31" s="2">
        <v>13</v>
      </c>
      <c r="H31" s="2"/>
      <c r="I31" s="2">
        <v>8</v>
      </c>
      <c r="J31" s="2"/>
      <c r="K31" s="2">
        <v>1</v>
      </c>
      <c r="L31" s="2"/>
      <c r="M31" s="2">
        <v>1</v>
      </c>
      <c r="N31" s="20" t="s">
        <v>16</v>
      </c>
    </row>
    <row r="32" spans="2:14" ht="44.25" customHeight="1" x14ac:dyDescent="0.2">
      <c r="B32" s="4" t="s">
        <v>57</v>
      </c>
      <c r="C32" s="9">
        <v>7</v>
      </c>
      <c r="D32" s="9">
        <v>7</v>
      </c>
      <c r="E32" s="6">
        <v>8</v>
      </c>
      <c r="F32" s="6"/>
      <c r="G32" s="6">
        <v>17</v>
      </c>
      <c r="H32" s="6"/>
      <c r="I32" s="6">
        <v>7</v>
      </c>
      <c r="J32" s="6"/>
      <c r="K32" s="5">
        <v>1</v>
      </c>
      <c r="L32" s="5"/>
      <c r="M32" s="5">
        <v>0</v>
      </c>
      <c r="N32" s="10" t="s">
        <v>58</v>
      </c>
    </row>
    <row r="33" spans="2:14" ht="50.25" customHeight="1" x14ac:dyDescent="0.2">
      <c r="B33" s="1" t="s">
        <v>59</v>
      </c>
      <c r="C33" s="8">
        <v>12</v>
      </c>
      <c r="D33" s="8">
        <v>12</v>
      </c>
      <c r="E33" s="2">
        <v>14</v>
      </c>
      <c r="F33" s="2">
        <v>1</v>
      </c>
      <c r="G33" s="2">
        <v>20</v>
      </c>
      <c r="H33" s="2">
        <v>2</v>
      </c>
      <c r="I33" s="2">
        <v>14</v>
      </c>
      <c r="J33" s="2">
        <v>1</v>
      </c>
      <c r="K33" s="2">
        <v>0</v>
      </c>
      <c r="L33" s="2"/>
      <c r="M33" s="2">
        <v>-2</v>
      </c>
      <c r="N33" s="3" t="s">
        <v>60</v>
      </c>
    </row>
    <row r="34" spans="2:14" ht="17.25" customHeight="1" x14ac:dyDescent="0.2">
      <c r="B34" s="4" t="s">
        <v>61</v>
      </c>
      <c r="C34" s="9">
        <v>8</v>
      </c>
      <c r="D34" s="9">
        <v>8</v>
      </c>
      <c r="E34" s="6">
        <v>8</v>
      </c>
      <c r="F34" s="6"/>
      <c r="G34" s="6">
        <v>13</v>
      </c>
      <c r="H34" s="6"/>
      <c r="I34" s="6">
        <v>7</v>
      </c>
      <c r="J34" s="6"/>
      <c r="K34" s="5">
        <v>1</v>
      </c>
      <c r="L34" s="5"/>
      <c r="M34" s="5">
        <v>1</v>
      </c>
      <c r="N34" s="22" t="s">
        <v>16</v>
      </c>
    </row>
    <row r="35" spans="2:14" ht="63" customHeight="1" x14ac:dyDescent="0.2">
      <c r="B35" s="1" t="s">
        <v>62</v>
      </c>
      <c r="C35" s="8">
        <v>7</v>
      </c>
      <c r="D35" s="8">
        <v>7</v>
      </c>
      <c r="E35" s="2">
        <v>10</v>
      </c>
      <c r="F35" s="2"/>
      <c r="G35" s="2">
        <v>9</v>
      </c>
      <c r="H35" s="2"/>
      <c r="I35" s="2">
        <v>6</v>
      </c>
      <c r="J35" s="2"/>
      <c r="K35" s="2">
        <v>4</v>
      </c>
      <c r="L35" s="2"/>
      <c r="M35" s="2">
        <v>1</v>
      </c>
      <c r="N35" s="3" t="s">
        <v>63</v>
      </c>
    </row>
    <row r="36" spans="2:14" ht="15.75" customHeight="1" x14ac:dyDescent="0.2">
      <c r="B36" s="4" t="s">
        <v>64</v>
      </c>
      <c r="C36" s="9">
        <v>3</v>
      </c>
      <c r="D36" s="9">
        <v>3</v>
      </c>
      <c r="E36" s="6">
        <v>3</v>
      </c>
      <c r="F36" s="6"/>
      <c r="G36" s="6">
        <v>14</v>
      </c>
      <c r="H36" s="6"/>
      <c r="I36" s="6">
        <v>3</v>
      </c>
      <c r="J36" s="6"/>
      <c r="K36" s="5">
        <v>0</v>
      </c>
      <c r="L36" s="5"/>
      <c r="M36" s="5">
        <v>0</v>
      </c>
      <c r="N36" s="22" t="s">
        <v>16</v>
      </c>
    </row>
    <row r="37" spans="2:14" ht="63.75" customHeight="1" x14ac:dyDescent="0.2">
      <c r="B37" s="1" t="s">
        <v>65</v>
      </c>
      <c r="C37" s="8">
        <v>18</v>
      </c>
      <c r="D37" s="8">
        <v>18</v>
      </c>
      <c r="E37" s="2">
        <v>25</v>
      </c>
      <c r="F37" s="2"/>
      <c r="G37" s="2">
        <v>26</v>
      </c>
      <c r="H37" s="2"/>
      <c r="I37" s="2">
        <v>17</v>
      </c>
      <c r="J37" s="2"/>
      <c r="K37" s="2">
        <v>8</v>
      </c>
      <c r="L37" s="2"/>
      <c r="M37" s="2">
        <v>1</v>
      </c>
      <c r="N37" s="3" t="s">
        <v>66</v>
      </c>
    </row>
    <row r="38" spans="2:14" ht="93" customHeight="1" x14ac:dyDescent="0.2">
      <c r="B38" s="4" t="s">
        <v>67</v>
      </c>
      <c r="C38" s="9">
        <v>9</v>
      </c>
      <c r="D38" s="9">
        <v>9</v>
      </c>
      <c r="E38" s="6">
        <v>11</v>
      </c>
      <c r="F38" s="6"/>
      <c r="G38" s="6">
        <v>18</v>
      </c>
      <c r="H38" s="6"/>
      <c r="I38" s="6">
        <v>9</v>
      </c>
      <c r="J38" s="6"/>
      <c r="K38" s="5">
        <v>2</v>
      </c>
      <c r="L38" s="5"/>
      <c r="M38" s="5">
        <v>0</v>
      </c>
      <c r="N38" s="10" t="s">
        <v>68</v>
      </c>
    </row>
    <row r="39" spans="2:14" ht="81" customHeight="1" x14ac:dyDescent="0.2">
      <c r="B39" s="1" t="s">
        <v>69</v>
      </c>
      <c r="C39" s="8">
        <v>15</v>
      </c>
      <c r="D39" s="8">
        <v>15</v>
      </c>
      <c r="E39" s="2">
        <v>18</v>
      </c>
      <c r="F39" s="2"/>
      <c r="G39" s="2">
        <v>16</v>
      </c>
      <c r="H39" s="2"/>
      <c r="I39" s="2">
        <v>11</v>
      </c>
      <c r="J39" s="2"/>
      <c r="K39" s="2">
        <v>7</v>
      </c>
      <c r="L39" s="2"/>
      <c r="M39" s="2">
        <v>4</v>
      </c>
      <c r="N39" s="3" t="s">
        <v>70</v>
      </c>
    </row>
    <row r="40" spans="2:14" ht="16.5" customHeight="1" x14ac:dyDescent="0.2">
      <c r="B40" s="4" t="s">
        <v>71</v>
      </c>
      <c r="C40" s="9">
        <v>0.5</v>
      </c>
      <c r="D40" s="9">
        <v>0.5</v>
      </c>
      <c r="E40" s="6">
        <v>0</v>
      </c>
      <c r="F40" s="6"/>
      <c r="G40" s="6">
        <v>0</v>
      </c>
      <c r="H40" s="6"/>
      <c r="I40" s="6">
        <v>0</v>
      </c>
      <c r="J40" s="6"/>
      <c r="K40" s="5">
        <v>0</v>
      </c>
      <c r="L40" s="5"/>
      <c r="M40" s="5">
        <v>0.5</v>
      </c>
      <c r="N40" s="10" t="s">
        <v>72</v>
      </c>
    </row>
    <row r="41" spans="2:14" ht="18" customHeight="1" x14ac:dyDescent="0.2">
      <c r="B41" s="1" t="s">
        <v>73</v>
      </c>
      <c r="C41" s="8">
        <v>4</v>
      </c>
      <c r="D41" s="8">
        <v>4</v>
      </c>
      <c r="E41" s="2">
        <v>5</v>
      </c>
      <c r="F41" s="2"/>
      <c r="G41" s="2">
        <v>9</v>
      </c>
      <c r="H41" s="2"/>
      <c r="I41" s="2">
        <v>4</v>
      </c>
      <c r="J41" s="2"/>
      <c r="K41" s="2">
        <v>1</v>
      </c>
      <c r="L41" s="2"/>
      <c r="M41" s="2">
        <v>0</v>
      </c>
      <c r="N41" s="3" t="s">
        <v>74</v>
      </c>
    </row>
    <row r="42" spans="2:14" ht="20.25" customHeight="1" x14ac:dyDescent="0.2">
      <c r="B42" s="4" t="s">
        <v>75</v>
      </c>
      <c r="C42" s="9">
        <v>1</v>
      </c>
      <c r="D42" s="9">
        <v>1</v>
      </c>
      <c r="E42" s="6">
        <v>2</v>
      </c>
      <c r="F42" s="6"/>
      <c r="G42" s="6">
        <v>5</v>
      </c>
      <c r="H42" s="6"/>
      <c r="I42" s="6">
        <v>2</v>
      </c>
      <c r="J42" s="6"/>
      <c r="K42" s="5">
        <v>0</v>
      </c>
      <c r="L42" s="5"/>
      <c r="M42" s="5">
        <v>-1</v>
      </c>
      <c r="N42" s="10" t="s">
        <v>76</v>
      </c>
    </row>
    <row r="43" spans="2:14" ht="42" customHeight="1" thickBot="1" x14ac:dyDescent="0.25">
      <c r="B43" s="1" t="s">
        <v>77</v>
      </c>
      <c r="C43" s="8">
        <v>5</v>
      </c>
      <c r="D43" s="8">
        <v>5</v>
      </c>
      <c r="E43" s="2">
        <v>5</v>
      </c>
      <c r="F43" s="2"/>
      <c r="G43" s="2">
        <v>5</v>
      </c>
      <c r="H43" s="2"/>
      <c r="I43" s="2">
        <v>5</v>
      </c>
      <c r="J43" s="2"/>
      <c r="K43" s="2">
        <v>0</v>
      </c>
      <c r="L43" s="2"/>
      <c r="M43" s="2">
        <v>0</v>
      </c>
      <c r="N43" s="3" t="s">
        <v>78</v>
      </c>
    </row>
    <row r="44" spans="2:14" ht="15.75" thickBot="1" x14ac:dyDescent="0.3">
      <c r="B44" s="13" t="s">
        <v>79</v>
      </c>
      <c r="C44" s="14">
        <v>357.5</v>
      </c>
      <c r="D44" s="15">
        <v>357.5</v>
      </c>
      <c r="E44" s="15">
        <v>416</v>
      </c>
      <c r="F44" s="15">
        <f>SUM(F5:F43)</f>
        <v>6</v>
      </c>
      <c r="G44" s="15">
        <v>564</v>
      </c>
      <c r="H44" s="15">
        <f>SUM(H5:H43)</f>
        <v>14</v>
      </c>
      <c r="I44" s="15">
        <v>326</v>
      </c>
      <c r="J44" s="15">
        <f>SUM(J5:J43)</f>
        <v>5</v>
      </c>
      <c r="K44" s="15">
        <v>90</v>
      </c>
      <c r="L44" s="15">
        <f>SUM(L5:L43)</f>
        <v>1</v>
      </c>
      <c r="M44" s="15">
        <v>31.5</v>
      </c>
      <c r="N44" s="16"/>
    </row>
    <row r="46" spans="2:14" x14ac:dyDescent="0.2">
      <c r="B46" s="53" t="s">
        <v>119</v>
      </c>
    </row>
    <row r="47" spans="2:14" x14ac:dyDescent="0.2">
      <c r="B47" s="50" t="s">
        <v>120</v>
      </c>
    </row>
    <row r="48" spans="2:14" x14ac:dyDescent="0.2">
      <c r="B48" s="50"/>
    </row>
    <row r="49" spans="2:2" x14ac:dyDescent="0.2">
      <c r="B49" s="50" t="s">
        <v>103</v>
      </c>
    </row>
    <row r="51" spans="2:2" x14ac:dyDescent="0.2">
      <c r="B51" s="51" t="s">
        <v>104</v>
      </c>
    </row>
    <row r="52" spans="2:2" x14ac:dyDescent="0.2">
      <c r="B52" s="51" t="s">
        <v>105</v>
      </c>
    </row>
    <row r="53" spans="2:2" x14ac:dyDescent="0.2">
      <c r="B53" s="51" t="s">
        <v>106</v>
      </c>
    </row>
    <row r="54" spans="2:2" x14ac:dyDescent="0.2">
      <c r="B54" s="51" t="s">
        <v>107</v>
      </c>
    </row>
    <row r="55" spans="2:2" x14ac:dyDescent="0.2">
      <c r="B55" s="51" t="s">
        <v>108</v>
      </c>
    </row>
    <row r="56" spans="2:2" x14ac:dyDescent="0.2">
      <c r="B56" s="51" t="s">
        <v>109</v>
      </c>
    </row>
    <row r="57" spans="2:2" x14ac:dyDescent="0.2">
      <c r="B57" s="51" t="s">
        <v>110</v>
      </c>
    </row>
    <row r="58" spans="2:2" x14ac:dyDescent="0.2">
      <c r="B58" s="51" t="s">
        <v>111</v>
      </c>
    </row>
    <row r="59" spans="2:2" x14ac:dyDescent="0.2">
      <c r="B59" s="51" t="s">
        <v>112</v>
      </c>
    </row>
    <row r="60" spans="2:2" x14ac:dyDescent="0.2">
      <c r="B60" s="51" t="s">
        <v>113</v>
      </c>
    </row>
    <row r="61" spans="2:2" x14ac:dyDescent="0.2">
      <c r="B61" s="51" t="s">
        <v>114</v>
      </c>
    </row>
    <row r="62" spans="2:2" x14ac:dyDescent="0.2">
      <c r="B62" s="51" t="s">
        <v>115</v>
      </c>
    </row>
    <row r="63" spans="2:2" x14ac:dyDescent="0.2">
      <c r="B63" s="51" t="s">
        <v>116</v>
      </c>
    </row>
    <row r="64" spans="2:2" x14ac:dyDescent="0.2">
      <c r="B64" s="51" t="s">
        <v>117</v>
      </c>
    </row>
    <row r="65" spans="2:2" x14ac:dyDescent="0.2">
      <c r="B65" s="51" t="s">
        <v>118</v>
      </c>
    </row>
    <row r="66" spans="2:2" x14ac:dyDescent="0.2">
      <c r="B66" s="5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J44"/>
  <sheetViews>
    <sheetView workbookViewId="0">
      <selection activeCell="E50" sqref="E50"/>
    </sheetView>
  </sheetViews>
  <sheetFormatPr defaultRowHeight="12.75" x14ac:dyDescent="0.2"/>
  <cols>
    <col min="2" max="2" width="21.5" customWidth="1"/>
    <col min="3" max="3" width="13.625" customWidth="1"/>
    <col min="4" max="4" width="15.375" customWidth="1"/>
    <col min="5" max="5" width="10.75" customWidth="1"/>
    <col min="6" max="6" width="12.125" customWidth="1"/>
    <col min="7" max="7" width="9.125" customWidth="1"/>
    <col min="8" max="8" width="11.25" customWidth="1"/>
    <col min="9" max="9" width="16.75" customWidth="1"/>
    <col min="10" max="10" width="25.875" customWidth="1"/>
  </cols>
  <sheetData>
    <row r="1" spans="1:10" ht="15.75" x14ac:dyDescent="0.25">
      <c r="A1" s="23" t="s">
        <v>87</v>
      </c>
      <c r="B1" s="27"/>
      <c r="C1" s="28"/>
    </row>
    <row r="2" spans="1:10" ht="15.75" x14ac:dyDescent="0.25">
      <c r="A2" s="23" t="s">
        <v>86</v>
      </c>
      <c r="B2" s="28"/>
      <c r="C2" s="28"/>
    </row>
    <row r="3" spans="1:10" ht="13.5" thickBot="1" x14ac:dyDescent="0.25"/>
    <row r="4" spans="1:10" ht="45.75" thickBot="1" x14ac:dyDescent="0.25">
      <c r="B4" s="44" t="s">
        <v>0</v>
      </c>
      <c r="C4" s="45" t="s">
        <v>1</v>
      </c>
      <c r="D4" s="45" t="s">
        <v>2</v>
      </c>
      <c r="E4" s="45" t="s">
        <v>3</v>
      </c>
      <c r="F4" s="45" t="s">
        <v>4</v>
      </c>
      <c r="G4" s="45" t="s">
        <v>5</v>
      </c>
      <c r="H4" s="45" t="s">
        <v>6</v>
      </c>
      <c r="I4" s="45" t="s">
        <v>7</v>
      </c>
      <c r="J4" s="46" t="s">
        <v>8</v>
      </c>
    </row>
    <row r="5" spans="1:10" ht="30" x14ac:dyDescent="0.25">
      <c r="B5" s="29" t="s">
        <v>9</v>
      </c>
      <c r="C5" s="30">
        <v>12</v>
      </c>
      <c r="D5" s="30">
        <v>12</v>
      </c>
      <c r="E5" s="30">
        <v>9</v>
      </c>
      <c r="F5" s="30">
        <v>4</v>
      </c>
      <c r="G5" s="30">
        <v>4</v>
      </c>
      <c r="H5" s="30">
        <v>5</v>
      </c>
      <c r="I5" s="30">
        <v>8</v>
      </c>
      <c r="J5" s="31" t="s">
        <v>10</v>
      </c>
    </row>
    <row r="6" spans="1:10" ht="30" x14ac:dyDescent="0.25">
      <c r="B6" s="32" t="s">
        <v>11</v>
      </c>
      <c r="C6" s="33">
        <v>118</v>
      </c>
      <c r="D6" s="33">
        <v>118</v>
      </c>
      <c r="E6" s="33">
        <v>65</v>
      </c>
      <c r="F6" s="33">
        <v>81</v>
      </c>
      <c r="G6" s="33">
        <v>55</v>
      </c>
      <c r="H6" s="33">
        <v>10</v>
      </c>
      <c r="I6" s="33">
        <v>63</v>
      </c>
      <c r="J6" s="34" t="s">
        <v>16</v>
      </c>
    </row>
    <row r="7" spans="1:10" ht="30" x14ac:dyDescent="0.2">
      <c r="B7" s="35" t="s">
        <v>13</v>
      </c>
      <c r="C7" s="36">
        <v>18</v>
      </c>
      <c r="D7" s="36">
        <v>18</v>
      </c>
      <c r="E7" s="37">
        <v>10</v>
      </c>
      <c r="F7" s="37">
        <v>24</v>
      </c>
      <c r="G7" s="37">
        <v>10</v>
      </c>
      <c r="H7" s="37">
        <v>0</v>
      </c>
      <c r="I7" s="37">
        <v>8</v>
      </c>
      <c r="J7" s="47" t="s">
        <v>88</v>
      </c>
    </row>
    <row r="8" spans="1:10" ht="30" x14ac:dyDescent="0.25">
      <c r="B8" s="32" t="s">
        <v>15</v>
      </c>
      <c r="C8" s="39">
        <v>3</v>
      </c>
      <c r="D8" s="39">
        <v>3</v>
      </c>
      <c r="E8" s="33">
        <v>1</v>
      </c>
      <c r="F8" s="33">
        <v>0</v>
      </c>
      <c r="G8" s="33">
        <v>0</v>
      </c>
      <c r="H8" s="33">
        <v>1</v>
      </c>
      <c r="I8" s="33">
        <v>3</v>
      </c>
      <c r="J8" s="34" t="s">
        <v>16</v>
      </c>
    </row>
    <row r="9" spans="1:10" ht="30" x14ac:dyDescent="0.25">
      <c r="B9" s="35" t="s">
        <v>17</v>
      </c>
      <c r="C9" s="36">
        <v>8</v>
      </c>
      <c r="D9" s="36">
        <v>8</v>
      </c>
      <c r="E9" s="37">
        <v>4</v>
      </c>
      <c r="F9" s="37">
        <v>4</v>
      </c>
      <c r="G9" s="37">
        <v>3</v>
      </c>
      <c r="H9" s="37">
        <v>1</v>
      </c>
      <c r="I9" s="37">
        <v>5</v>
      </c>
      <c r="J9" s="38" t="s">
        <v>16</v>
      </c>
    </row>
    <row r="10" spans="1:10" ht="60" x14ac:dyDescent="0.2">
      <c r="B10" s="32" t="s">
        <v>18</v>
      </c>
      <c r="C10" s="39">
        <v>4</v>
      </c>
      <c r="D10" s="39">
        <v>4</v>
      </c>
      <c r="E10" s="33">
        <v>2</v>
      </c>
      <c r="F10" s="33">
        <v>2</v>
      </c>
      <c r="G10" s="33">
        <v>1</v>
      </c>
      <c r="H10" s="33">
        <v>1</v>
      </c>
      <c r="I10" s="33">
        <v>3</v>
      </c>
      <c r="J10" s="48" t="s">
        <v>89</v>
      </c>
    </row>
    <row r="11" spans="1:10" ht="15" x14ac:dyDescent="0.25">
      <c r="B11" s="35" t="s">
        <v>20</v>
      </c>
      <c r="C11" s="36">
        <v>10</v>
      </c>
      <c r="D11" s="36">
        <v>10</v>
      </c>
      <c r="E11" s="37">
        <v>5</v>
      </c>
      <c r="F11" s="37">
        <v>14</v>
      </c>
      <c r="G11" s="37">
        <v>5</v>
      </c>
      <c r="H11" s="37">
        <v>0</v>
      </c>
      <c r="I11" s="37">
        <v>5</v>
      </c>
      <c r="J11" s="38" t="s">
        <v>16</v>
      </c>
    </row>
    <row r="12" spans="1:10" ht="45" x14ac:dyDescent="0.25">
      <c r="B12" s="32" t="s">
        <v>21</v>
      </c>
      <c r="C12" s="39">
        <v>6</v>
      </c>
      <c r="D12" s="39">
        <v>6</v>
      </c>
      <c r="E12" s="33">
        <v>4</v>
      </c>
      <c r="F12" s="33">
        <v>5</v>
      </c>
      <c r="G12" s="33">
        <v>3</v>
      </c>
      <c r="H12" s="33">
        <v>1</v>
      </c>
      <c r="I12" s="33">
        <v>3</v>
      </c>
      <c r="J12" s="34" t="s">
        <v>90</v>
      </c>
    </row>
    <row r="13" spans="1:10" ht="60" x14ac:dyDescent="0.2">
      <c r="B13" s="35" t="s">
        <v>23</v>
      </c>
      <c r="C13" s="36">
        <v>5</v>
      </c>
      <c r="D13" s="36">
        <v>5</v>
      </c>
      <c r="E13" s="37">
        <v>4</v>
      </c>
      <c r="F13" s="37">
        <v>0</v>
      </c>
      <c r="G13" s="37">
        <v>0</v>
      </c>
      <c r="H13" s="37">
        <v>4</v>
      </c>
      <c r="I13" s="37">
        <v>5</v>
      </c>
      <c r="J13" s="47" t="s">
        <v>24</v>
      </c>
    </row>
    <row r="14" spans="1:10" ht="60" x14ac:dyDescent="0.2">
      <c r="B14" s="32" t="s">
        <v>25</v>
      </c>
      <c r="C14" s="39">
        <v>7</v>
      </c>
      <c r="D14" s="39">
        <v>7</v>
      </c>
      <c r="E14" s="33">
        <v>5</v>
      </c>
      <c r="F14" s="33">
        <v>5</v>
      </c>
      <c r="G14" s="33">
        <v>5</v>
      </c>
      <c r="H14" s="33">
        <v>0</v>
      </c>
      <c r="I14" s="33">
        <v>2</v>
      </c>
      <c r="J14" s="48" t="s">
        <v>91</v>
      </c>
    </row>
    <row r="15" spans="1:10" ht="30" x14ac:dyDescent="0.2">
      <c r="B15" s="35" t="s">
        <v>27</v>
      </c>
      <c r="C15" s="36">
        <v>4</v>
      </c>
      <c r="D15" s="36">
        <v>4</v>
      </c>
      <c r="E15" s="37">
        <v>3</v>
      </c>
      <c r="F15" s="37">
        <v>3</v>
      </c>
      <c r="G15" s="37">
        <v>3</v>
      </c>
      <c r="H15" s="37">
        <v>0</v>
      </c>
      <c r="I15" s="37">
        <v>1</v>
      </c>
      <c r="J15" s="47" t="s">
        <v>28</v>
      </c>
    </row>
    <row r="16" spans="1:10" ht="30" x14ac:dyDescent="0.2">
      <c r="B16" s="32" t="s">
        <v>29</v>
      </c>
      <c r="C16" s="39">
        <v>3</v>
      </c>
      <c r="D16" s="39">
        <v>3</v>
      </c>
      <c r="E16" s="33">
        <v>1</v>
      </c>
      <c r="F16" s="33">
        <v>2</v>
      </c>
      <c r="G16" s="33">
        <v>1</v>
      </c>
      <c r="H16" s="33">
        <v>0</v>
      </c>
      <c r="I16" s="33">
        <v>2</v>
      </c>
      <c r="J16" s="48" t="s">
        <v>92</v>
      </c>
    </row>
    <row r="17" spans="2:10" ht="15" x14ac:dyDescent="0.25">
      <c r="B17" s="35" t="s">
        <v>31</v>
      </c>
      <c r="C17" s="36">
        <v>9</v>
      </c>
      <c r="D17" s="36">
        <v>9</v>
      </c>
      <c r="E17" s="37">
        <v>4</v>
      </c>
      <c r="F17" s="37">
        <v>9</v>
      </c>
      <c r="G17" s="37">
        <v>4</v>
      </c>
      <c r="H17" s="37">
        <v>0</v>
      </c>
      <c r="I17" s="37">
        <v>5</v>
      </c>
      <c r="J17" s="38" t="s">
        <v>16</v>
      </c>
    </row>
    <row r="18" spans="2:10" ht="105" x14ac:dyDescent="0.2">
      <c r="B18" s="32" t="s">
        <v>33</v>
      </c>
      <c r="C18" s="39">
        <v>7</v>
      </c>
      <c r="D18" s="39">
        <v>6</v>
      </c>
      <c r="E18" s="33">
        <v>5</v>
      </c>
      <c r="F18" s="33">
        <v>3</v>
      </c>
      <c r="G18" s="33">
        <v>3</v>
      </c>
      <c r="H18" s="33">
        <v>2</v>
      </c>
      <c r="I18" s="33">
        <v>3</v>
      </c>
      <c r="J18" s="48" t="s">
        <v>93</v>
      </c>
    </row>
    <row r="19" spans="2:10" ht="30" x14ac:dyDescent="0.2">
      <c r="B19" s="35" t="s">
        <v>35</v>
      </c>
      <c r="C19" s="36">
        <v>3</v>
      </c>
      <c r="D19" s="36">
        <v>3</v>
      </c>
      <c r="E19" s="37">
        <v>3</v>
      </c>
      <c r="F19" s="37">
        <v>3</v>
      </c>
      <c r="G19" s="37">
        <v>3</v>
      </c>
      <c r="H19" s="37">
        <v>0</v>
      </c>
      <c r="I19" s="37">
        <v>0</v>
      </c>
      <c r="J19" s="47" t="s">
        <v>94</v>
      </c>
    </row>
    <row r="20" spans="2:10" ht="90" x14ac:dyDescent="0.2">
      <c r="B20" s="32" t="s">
        <v>37</v>
      </c>
      <c r="C20" s="39">
        <v>9</v>
      </c>
      <c r="D20" s="39">
        <v>9</v>
      </c>
      <c r="E20" s="33">
        <v>7</v>
      </c>
      <c r="F20" s="33">
        <v>10</v>
      </c>
      <c r="G20" s="33">
        <v>6</v>
      </c>
      <c r="H20" s="33">
        <v>1</v>
      </c>
      <c r="I20" s="33">
        <v>3</v>
      </c>
      <c r="J20" s="48" t="s">
        <v>95</v>
      </c>
    </row>
    <row r="21" spans="2:10" ht="15" x14ac:dyDescent="0.25">
      <c r="B21" s="35" t="s">
        <v>39</v>
      </c>
      <c r="C21" s="36">
        <v>2</v>
      </c>
      <c r="D21" s="36">
        <v>2</v>
      </c>
      <c r="E21" s="37">
        <v>2</v>
      </c>
      <c r="F21" s="37">
        <v>1</v>
      </c>
      <c r="G21" s="37">
        <v>1</v>
      </c>
      <c r="H21" s="37">
        <v>1</v>
      </c>
      <c r="I21" s="37">
        <v>1</v>
      </c>
      <c r="J21" s="38" t="s">
        <v>16</v>
      </c>
    </row>
    <row r="22" spans="2:10" ht="30" x14ac:dyDescent="0.2">
      <c r="B22" s="32" t="s">
        <v>40</v>
      </c>
      <c r="C22" s="39">
        <v>8</v>
      </c>
      <c r="D22" s="39">
        <v>8</v>
      </c>
      <c r="E22" s="33">
        <v>5</v>
      </c>
      <c r="F22" s="33">
        <v>15</v>
      </c>
      <c r="G22" s="33">
        <v>5</v>
      </c>
      <c r="H22" s="33">
        <v>0</v>
      </c>
      <c r="I22" s="33">
        <v>3</v>
      </c>
      <c r="J22" s="48" t="s">
        <v>41</v>
      </c>
    </row>
    <row r="23" spans="2:10" ht="15" x14ac:dyDescent="0.25">
      <c r="B23" s="35" t="s">
        <v>42</v>
      </c>
      <c r="C23" s="36">
        <v>2</v>
      </c>
      <c r="D23" s="36">
        <v>2</v>
      </c>
      <c r="E23" s="37">
        <v>1</v>
      </c>
      <c r="F23" s="37">
        <v>1</v>
      </c>
      <c r="G23" s="37">
        <v>1</v>
      </c>
      <c r="H23" s="37">
        <v>0</v>
      </c>
      <c r="I23" s="37">
        <v>1</v>
      </c>
      <c r="J23" s="38" t="s">
        <v>16</v>
      </c>
    </row>
    <row r="24" spans="2:10" ht="15" x14ac:dyDescent="0.25">
      <c r="B24" s="32" t="s">
        <v>43</v>
      </c>
      <c r="C24" s="39">
        <v>2</v>
      </c>
      <c r="D24" s="39">
        <v>2</v>
      </c>
      <c r="E24" s="33">
        <v>2</v>
      </c>
      <c r="F24" s="33">
        <v>2</v>
      </c>
      <c r="G24" s="33">
        <v>2</v>
      </c>
      <c r="H24" s="33">
        <v>0</v>
      </c>
      <c r="I24" s="33">
        <v>0</v>
      </c>
      <c r="J24" s="34" t="s">
        <v>16</v>
      </c>
    </row>
    <row r="25" spans="2:10" ht="30" x14ac:dyDescent="0.2">
      <c r="B25" s="40" t="s">
        <v>45</v>
      </c>
      <c r="C25" s="36">
        <v>3</v>
      </c>
      <c r="D25" s="36">
        <v>3</v>
      </c>
      <c r="E25" s="37">
        <v>2</v>
      </c>
      <c r="F25" s="37">
        <v>2</v>
      </c>
      <c r="G25" s="37">
        <v>2</v>
      </c>
      <c r="H25" s="37">
        <v>0</v>
      </c>
      <c r="I25" s="37">
        <v>1</v>
      </c>
      <c r="J25" s="47" t="s">
        <v>46</v>
      </c>
    </row>
    <row r="26" spans="2:10" ht="15" x14ac:dyDescent="0.2">
      <c r="B26" s="32" t="s">
        <v>47</v>
      </c>
      <c r="C26" s="39">
        <v>2</v>
      </c>
      <c r="D26" s="39">
        <v>2</v>
      </c>
      <c r="E26" s="33">
        <v>1</v>
      </c>
      <c r="F26" s="33">
        <v>5</v>
      </c>
      <c r="G26" s="33">
        <v>1</v>
      </c>
      <c r="H26" s="33">
        <v>0</v>
      </c>
      <c r="I26" s="33">
        <v>1</v>
      </c>
      <c r="J26" s="48" t="s">
        <v>96</v>
      </c>
    </row>
    <row r="27" spans="2:10" ht="15" x14ac:dyDescent="0.2">
      <c r="B27" s="35" t="s">
        <v>49</v>
      </c>
      <c r="C27" s="36">
        <v>1</v>
      </c>
      <c r="D27" s="36">
        <v>1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47" t="s">
        <v>97</v>
      </c>
    </row>
    <row r="28" spans="2:10" ht="30" x14ac:dyDescent="0.2">
      <c r="B28" s="32" t="s">
        <v>51</v>
      </c>
      <c r="C28" s="39">
        <v>2</v>
      </c>
      <c r="D28" s="39">
        <v>2</v>
      </c>
      <c r="E28" s="33">
        <v>0</v>
      </c>
      <c r="F28" s="33">
        <v>0</v>
      </c>
      <c r="G28" s="33">
        <v>0</v>
      </c>
      <c r="H28" s="33">
        <v>0</v>
      </c>
      <c r="I28" s="33">
        <v>2</v>
      </c>
      <c r="J28" s="48" t="s">
        <v>98</v>
      </c>
    </row>
    <row r="29" spans="2:10" ht="15" x14ac:dyDescent="0.25">
      <c r="B29" s="35" t="s">
        <v>53</v>
      </c>
      <c r="C29" s="36">
        <v>10</v>
      </c>
      <c r="D29" s="36">
        <v>10</v>
      </c>
      <c r="E29" s="37">
        <v>5</v>
      </c>
      <c r="F29" s="37">
        <v>2</v>
      </c>
      <c r="G29" s="37">
        <v>1</v>
      </c>
      <c r="H29" s="37">
        <v>4</v>
      </c>
      <c r="I29" s="37">
        <v>9</v>
      </c>
      <c r="J29" s="38" t="s">
        <v>16</v>
      </c>
    </row>
    <row r="30" spans="2:10" ht="30" x14ac:dyDescent="0.2">
      <c r="B30" s="32" t="s">
        <v>54</v>
      </c>
      <c r="C30" s="39">
        <v>1</v>
      </c>
      <c r="D30" s="39">
        <v>1</v>
      </c>
      <c r="E30" s="33">
        <v>0</v>
      </c>
      <c r="F30" s="33">
        <v>0</v>
      </c>
      <c r="G30" s="33">
        <v>0</v>
      </c>
      <c r="H30" s="33">
        <v>0</v>
      </c>
      <c r="I30" s="33">
        <v>1</v>
      </c>
      <c r="J30" s="48" t="s">
        <v>98</v>
      </c>
    </row>
    <row r="31" spans="2:10" ht="15" x14ac:dyDescent="0.25">
      <c r="B31" s="35" t="s">
        <v>56</v>
      </c>
      <c r="C31" s="36">
        <v>9</v>
      </c>
      <c r="D31" s="36">
        <v>9</v>
      </c>
      <c r="E31" s="37">
        <v>5</v>
      </c>
      <c r="F31" s="37">
        <v>7</v>
      </c>
      <c r="G31" s="37">
        <v>5</v>
      </c>
      <c r="H31" s="37">
        <v>0</v>
      </c>
      <c r="I31" s="37">
        <v>4</v>
      </c>
      <c r="J31" s="38" t="s">
        <v>16</v>
      </c>
    </row>
    <row r="32" spans="2:10" ht="45" x14ac:dyDescent="0.2">
      <c r="B32" s="32" t="s">
        <v>57</v>
      </c>
      <c r="C32" s="39">
        <v>7</v>
      </c>
      <c r="D32" s="39">
        <v>7</v>
      </c>
      <c r="E32" s="33">
        <v>3</v>
      </c>
      <c r="F32" s="33">
        <v>9</v>
      </c>
      <c r="G32" s="33">
        <v>3</v>
      </c>
      <c r="H32" s="33">
        <v>0</v>
      </c>
      <c r="I32" s="33">
        <v>4</v>
      </c>
      <c r="J32" s="48" t="s">
        <v>58</v>
      </c>
    </row>
    <row r="33" spans="2:10" ht="15" x14ac:dyDescent="0.2">
      <c r="B33" s="35" t="s">
        <v>59</v>
      </c>
      <c r="C33" s="36">
        <v>12</v>
      </c>
      <c r="D33" s="36">
        <v>12</v>
      </c>
      <c r="E33" s="37">
        <v>7</v>
      </c>
      <c r="F33" s="37">
        <v>9</v>
      </c>
      <c r="G33" s="37">
        <v>7</v>
      </c>
      <c r="H33" s="37">
        <v>0</v>
      </c>
      <c r="I33" s="37">
        <v>5</v>
      </c>
      <c r="J33" s="47" t="s">
        <v>99</v>
      </c>
    </row>
    <row r="34" spans="2:10" ht="42.75" customHeight="1" x14ac:dyDescent="0.25">
      <c r="B34" s="32" t="s">
        <v>61</v>
      </c>
      <c r="C34" s="39">
        <v>8</v>
      </c>
      <c r="D34" s="39">
        <v>8</v>
      </c>
      <c r="E34" s="33">
        <v>4</v>
      </c>
      <c r="F34" s="33">
        <v>5</v>
      </c>
      <c r="G34" s="33">
        <v>3</v>
      </c>
      <c r="H34" s="33">
        <v>1</v>
      </c>
      <c r="I34" s="33">
        <v>5</v>
      </c>
      <c r="J34" s="34" t="s">
        <v>16</v>
      </c>
    </row>
    <row r="35" spans="2:10" ht="45" x14ac:dyDescent="0.2">
      <c r="B35" s="35" t="s">
        <v>62</v>
      </c>
      <c r="C35" s="36">
        <v>7</v>
      </c>
      <c r="D35" s="36">
        <v>7</v>
      </c>
      <c r="E35" s="37">
        <v>6</v>
      </c>
      <c r="F35" s="37">
        <v>3</v>
      </c>
      <c r="G35" s="37">
        <v>3</v>
      </c>
      <c r="H35" s="37">
        <v>3</v>
      </c>
      <c r="I35" s="37">
        <v>4</v>
      </c>
      <c r="J35" s="47" t="s">
        <v>100</v>
      </c>
    </row>
    <row r="36" spans="2:10" ht="15" x14ac:dyDescent="0.25">
      <c r="B36" s="32" t="s">
        <v>64</v>
      </c>
      <c r="C36" s="39">
        <v>3</v>
      </c>
      <c r="D36" s="39">
        <v>3</v>
      </c>
      <c r="E36" s="33">
        <v>1</v>
      </c>
      <c r="F36" s="33">
        <v>6</v>
      </c>
      <c r="G36" s="33">
        <v>1</v>
      </c>
      <c r="H36" s="33">
        <v>0</v>
      </c>
      <c r="I36" s="33">
        <v>2</v>
      </c>
      <c r="J36" s="34" t="s">
        <v>16</v>
      </c>
    </row>
    <row r="37" spans="2:10" ht="90" x14ac:dyDescent="0.2">
      <c r="B37" s="35" t="s">
        <v>65</v>
      </c>
      <c r="C37" s="36">
        <v>18</v>
      </c>
      <c r="D37" s="36">
        <v>18</v>
      </c>
      <c r="E37" s="37">
        <v>12</v>
      </c>
      <c r="F37" s="37">
        <v>12</v>
      </c>
      <c r="G37" s="37">
        <v>8</v>
      </c>
      <c r="H37" s="37">
        <v>4</v>
      </c>
      <c r="I37" s="37">
        <v>10</v>
      </c>
      <c r="J37" s="47" t="s">
        <v>101</v>
      </c>
    </row>
    <row r="38" spans="2:10" ht="15" x14ac:dyDescent="0.2">
      <c r="B38" s="32" t="s">
        <v>67</v>
      </c>
      <c r="C38" s="39">
        <v>9</v>
      </c>
      <c r="D38" s="39">
        <v>9</v>
      </c>
      <c r="E38" s="33">
        <v>6</v>
      </c>
      <c r="F38" s="33">
        <v>12</v>
      </c>
      <c r="G38" s="33">
        <v>6</v>
      </c>
      <c r="H38" s="33">
        <v>0</v>
      </c>
      <c r="I38" s="33">
        <v>3</v>
      </c>
      <c r="J38" s="48" t="s">
        <v>92</v>
      </c>
    </row>
    <row r="39" spans="2:10" ht="60" x14ac:dyDescent="0.2">
      <c r="B39" s="35" t="s">
        <v>69</v>
      </c>
      <c r="C39" s="36">
        <v>15</v>
      </c>
      <c r="D39" s="36">
        <v>15</v>
      </c>
      <c r="E39" s="37">
        <v>8</v>
      </c>
      <c r="F39" s="37">
        <v>8</v>
      </c>
      <c r="G39" s="37">
        <v>6</v>
      </c>
      <c r="H39" s="37">
        <v>2</v>
      </c>
      <c r="I39" s="37">
        <v>9</v>
      </c>
      <c r="J39" s="47" t="s">
        <v>102</v>
      </c>
    </row>
    <row r="40" spans="2:10" ht="30" x14ac:dyDescent="0.2">
      <c r="B40" s="32" t="s">
        <v>71</v>
      </c>
      <c r="C40" s="39">
        <v>0.5</v>
      </c>
      <c r="D40" s="39">
        <v>0.5</v>
      </c>
      <c r="E40" s="33">
        <v>0</v>
      </c>
      <c r="F40" s="33">
        <v>0</v>
      </c>
      <c r="G40" s="33">
        <v>0</v>
      </c>
      <c r="H40" s="33">
        <v>0</v>
      </c>
      <c r="I40" s="33">
        <v>0.5</v>
      </c>
      <c r="J40" s="48" t="s">
        <v>98</v>
      </c>
    </row>
    <row r="41" spans="2:10" ht="15" x14ac:dyDescent="0.2">
      <c r="B41" s="35" t="s">
        <v>73</v>
      </c>
      <c r="C41" s="36">
        <v>4</v>
      </c>
      <c r="D41" s="36">
        <v>4</v>
      </c>
      <c r="E41" s="37">
        <v>3</v>
      </c>
      <c r="F41" s="37">
        <v>2</v>
      </c>
      <c r="G41" s="37">
        <v>2</v>
      </c>
      <c r="H41" s="37">
        <v>1</v>
      </c>
      <c r="I41" s="37">
        <v>2</v>
      </c>
      <c r="J41" s="47" t="s">
        <v>74</v>
      </c>
    </row>
    <row r="42" spans="2:10" ht="15" x14ac:dyDescent="0.25">
      <c r="B42" s="32" t="s">
        <v>75</v>
      </c>
      <c r="C42" s="39">
        <v>1</v>
      </c>
      <c r="D42" s="39">
        <v>1</v>
      </c>
      <c r="E42" s="33">
        <v>0</v>
      </c>
      <c r="F42" s="33">
        <v>0</v>
      </c>
      <c r="G42" s="33">
        <v>0</v>
      </c>
      <c r="H42" s="33">
        <v>0</v>
      </c>
      <c r="I42" s="33">
        <v>1</v>
      </c>
      <c r="J42" s="34" t="s">
        <v>16</v>
      </c>
    </row>
    <row r="43" spans="2:10" ht="45.75" thickBot="1" x14ac:dyDescent="0.25">
      <c r="B43" s="41" t="s">
        <v>77</v>
      </c>
      <c r="C43" s="42">
        <v>5</v>
      </c>
      <c r="D43" s="42">
        <v>5</v>
      </c>
      <c r="E43" s="43">
        <v>2</v>
      </c>
      <c r="F43" s="43">
        <v>2</v>
      </c>
      <c r="G43" s="43">
        <v>2</v>
      </c>
      <c r="H43" s="43">
        <v>0</v>
      </c>
      <c r="I43" s="43">
        <v>3</v>
      </c>
      <c r="J43" s="49" t="s">
        <v>78</v>
      </c>
    </row>
    <row r="44" spans="2:10" ht="15.75" thickBot="1" x14ac:dyDescent="0.3">
      <c r="B44" s="13" t="s">
        <v>79</v>
      </c>
      <c r="C44" s="14">
        <v>357.5</v>
      </c>
      <c r="D44" s="15">
        <v>356.5</v>
      </c>
      <c r="E44" s="15">
        <v>207</v>
      </c>
      <c r="F44" s="15">
        <v>272</v>
      </c>
      <c r="G44" s="15">
        <v>165</v>
      </c>
      <c r="H44" s="15">
        <v>42</v>
      </c>
      <c r="I44" s="15">
        <v>191.5</v>
      </c>
      <c r="J44" s="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2021 samlet (inkl. flex)</vt:lpstr>
      <vt:lpstr>2. halvår 2021</vt:lpstr>
    </vt:vector>
  </TitlesOfParts>
  <Company>Region Midtjylland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Sønderby Ilsøe</dc:creator>
  <cp:lastModifiedBy>Nikolaj Sønderby Ilsøe</cp:lastModifiedBy>
  <dcterms:created xsi:type="dcterms:W3CDTF">2021-11-05T10:16:14Z</dcterms:created>
  <dcterms:modified xsi:type="dcterms:W3CDTF">2021-11-05T13:36:22Z</dcterms:modified>
</cp:coreProperties>
</file>